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ad\Desktop\Sean's Job Stuff\COVID-19 Working from home\"/>
    </mc:Choice>
  </mc:AlternateContent>
  <bookViews>
    <workbookView xWindow="0" yWindow="0" windowWidth="20490" windowHeight="7755"/>
  </bookViews>
  <sheets>
    <sheet name="Details" sheetId="5" r:id="rId1"/>
    <sheet name="EPSRP" sheetId="3" r:id="rId2"/>
    <sheet name="EPS23" sheetId="4" r:id="rId3"/>
    <sheet name="FMLEA"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4" l="1"/>
  <c r="G22" i="4" s="1"/>
  <c r="K7" i="4"/>
  <c r="M37" i="3"/>
  <c r="G18" i="3" s="1"/>
  <c r="K7" i="3"/>
  <c r="K7" i="1" l="1"/>
  <c r="M41" i="1"/>
  <c r="G22" i="1" s="1"/>
</calcChain>
</file>

<file path=xl/sharedStrings.xml><?xml version="1.0" encoding="utf-8"?>
<sst xmlns="http://schemas.openxmlformats.org/spreadsheetml/2006/main" count="57" uniqueCount="25">
  <si>
    <t>Employee's Hourly Rate</t>
  </si>
  <si>
    <t xml:space="preserve"> X</t>
  </si>
  <si>
    <t>Employee's Day Length</t>
  </si>
  <si>
    <t>=</t>
  </si>
  <si>
    <t>Daily Total</t>
  </si>
  <si>
    <t>Override Rate</t>
  </si>
  <si>
    <t>Fill in the Employee's Day Length (hours) to determine the proper Override Rate to use on the Timesheet.</t>
  </si>
  <si>
    <t>Step 1:</t>
  </si>
  <si>
    <t>Step 2:</t>
  </si>
  <si>
    <t>Fill in the Employee's Day Length (hours) and the Employee's Hourly Rate.</t>
  </si>
  <si>
    <t>Review the Daily Total from above …</t>
  </si>
  <si>
    <r>
      <t xml:space="preserve">If the Daily Total above </t>
    </r>
    <r>
      <rPr>
        <b/>
        <sz val="11"/>
        <color theme="1"/>
        <rFont val="Calibri"/>
        <family val="2"/>
        <scheme val="minor"/>
      </rPr>
      <t>EXCEEDS $299.99</t>
    </r>
    <r>
      <rPr>
        <sz val="11"/>
        <color theme="1"/>
        <rFont val="Calibri"/>
        <family val="2"/>
        <scheme val="minor"/>
      </rPr>
      <t xml:space="preserve">, you </t>
    </r>
    <r>
      <rPr>
        <b/>
        <sz val="11"/>
        <color theme="1"/>
        <rFont val="Calibri"/>
        <family val="2"/>
        <scheme val="minor"/>
      </rPr>
      <t>NEED</t>
    </r>
    <r>
      <rPr>
        <sz val="11"/>
        <color theme="1"/>
        <rFont val="Calibri"/>
        <family val="2"/>
        <scheme val="minor"/>
      </rPr>
      <t xml:space="preserve"> to enter an Override Rate on the Timesheet. Proceed to </t>
    </r>
    <r>
      <rPr>
        <b/>
        <sz val="11"/>
        <color theme="1"/>
        <rFont val="Calibri"/>
        <family val="2"/>
        <scheme val="minor"/>
      </rPr>
      <t>Step 3</t>
    </r>
    <r>
      <rPr>
        <sz val="11"/>
        <color theme="1"/>
        <rFont val="Calibri"/>
        <family val="2"/>
        <scheme val="minor"/>
      </rPr>
      <t xml:space="preserve"> to determine the proper Override Rate.</t>
    </r>
  </si>
  <si>
    <t>Step 3:</t>
  </si>
  <si>
    <r>
      <t>If the Daily Total above is</t>
    </r>
    <r>
      <rPr>
        <b/>
        <sz val="11"/>
        <color theme="1"/>
        <rFont val="Calibri"/>
        <family val="2"/>
        <scheme val="minor"/>
      </rPr>
      <t xml:space="preserve"> LESS THAN OR EQUAL TO $511.00</t>
    </r>
    <r>
      <rPr>
        <sz val="11"/>
        <color theme="1"/>
        <rFont val="Calibri"/>
        <family val="2"/>
        <scheme val="minor"/>
      </rPr>
      <t xml:space="preserve">, you do </t>
    </r>
    <r>
      <rPr>
        <b/>
        <sz val="11"/>
        <color theme="1"/>
        <rFont val="Calibri"/>
        <family val="2"/>
        <scheme val="minor"/>
      </rPr>
      <t>NOT</t>
    </r>
    <r>
      <rPr>
        <sz val="11"/>
        <color theme="1"/>
        <rFont val="Calibri"/>
        <family val="2"/>
        <scheme val="minor"/>
      </rPr>
      <t xml:space="preserve"> need to use an Override Rate on the Timesheet.</t>
    </r>
  </si>
  <si>
    <r>
      <t xml:space="preserve">If the Daily Total above </t>
    </r>
    <r>
      <rPr>
        <b/>
        <sz val="11"/>
        <color theme="1"/>
        <rFont val="Calibri"/>
        <family val="2"/>
        <scheme val="minor"/>
      </rPr>
      <t>EXCEEDS $511.00</t>
    </r>
    <r>
      <rPr>
        <sz val="11"/>
        <color theme="1"/>
        <rFont val="Calibri"/>
        <family val="2"/>
        <scheme val="minor"/>
      </rPr>
      <t xml:space="preserve">, you </t>
    </r>
    <r>
      <rPr>
        <b/>
        <sz val="11"/>
        <color theme="1"/>
        <rFont val="Calibri"/>
        <family val="2"/>
        <scheme val="minor"/>
      </rPr>
      <t>NEED</t>
    </r>
    <r>
      <rPr>
        <sz val="11"/>
        <color theme="1"/>
        <rFont val="Calibri"/>
        <family val="2"/>
        <scheme val="minor"/>
      </rPr>
      <t xml:space="preserve"> to enter an Override Rate on the Timesheet. Proceed to </t>
    </r>
    <r>
      <rPr>
        <b/>
        <sz val="11"/>
        <color theme="1"/>
        <rFont val="Calibri"/>
        <family val="2"/>
        <scheme val="minor"/>
      </rPr>
      <t>Step 3</t>
    </r>
    <r>
      <rPr>
        <sz val="11"/>
        <color theme="1"/>
        <rFont val="Calibri"/>
        <family val="2"/>
        <scheme val="minor"/>
      </rPr>
      <t xml:space="preserve"> to determine the proper Override Rate.</t>
    </r>
  </si>
  <si>
    <r>
      <t>If the Daily Total above is</t>
    </r>
    <r>
      <rPr>
        <b/>
        <sz val="11"/>
        <color theme="1"/>
        <rFont val="Calibri"/>
        <family val="2"/>
        <scheme val="minor"/>
      </rPr>
      <t xml:space="preserve"> LESS THAN OR EQUAL TO $299.99</t>
    </r>
    <r>
      <rPr>
        <sz val="11"/>
        <color theme="1"/>
        <rFont val="Calibri"/>
        <family val="2"/>
        <scheme val="minor"/>
      </rPr>
      <t xml:space="preserve">, you do </t>
    </r>
    <r>
      <rPr>
        <b/>
        <sz val="11"/>
        <color theme="1"/>
        <rFont val="Calibri"/>
        <family val="2"/>
        <scheme val="minor"/>
      </rPr>
      <t>NOT</t>
    </r>
    <r>
      <rPr>
        <sz val="11"/>
        <color theme="1"/>
        <rFont val="Calibri"/>
        <family val="2"/>
        <scheme val="minor"/>
      </rPr>
      <t xml:space="preserve"> need to use an Override Rate on the Timesheet.</t>
    </r>
  </si>
  <si>
    <t>Families First Coronavirus Response Act (FFCRA) Daily Limits of Pay Job Aid</t>
  </si>
  <si>
    <t>Under the FFCRA paid leave entitlement, daily limits of pay are imposed.   In order to ensure that one does not exceed the daily cap, a review of the employee’s hourly rate and standard hours must be made.  If the hourly rate times the standard hours will result in exceeding the daily limit, the hourly rate must be adjusted down.  This adjusted hourly rate is entered on the timesheet in the Override Rate field.  This job aid will assist in the review and hourly rate determination.</t>
  </si>
  <si>
    <t>Instructions:</t>
  </si>
  <si>
    <t>Use the tabs at the bottom to determine the proper daily limit of pay calculation for each of the three paid Families First Coronavirus Response Act TRCs (EPSRP, EPS23 and FMLEA).  Once you have selected the proper tab, follow the Step by Step instructions to determine whether or not an Override Rate needs to be entered on the Core-CT Timesheet in conjunction with the corresponding Families First Coronavirus Response Act TRC.</t>
  </si>
  <si>
    <t>How to Determine if EPSRP TRC is Adhering to the FFCRA Daily Limit of Pay</t>
  </si>
  <si>
    <t>How to Determine if EPS23 TRC is Adhering to the FFRCA Daily Limit of Pay</t>
  </si>
  <si>
    <t>How to Determine if FMLEA TRC is Adhering to the FFRCA Daily Limit of Pay</t>
  </si>
  <si>
    <t>** Please note that daily limit of pay for the EPS23 TRC is $200.  However in order for the EPS23 TRC to work properly, the EPS23 TRC is configured with a multiplication factor of .6667. The multiplication factor of .6667 is used to ensure that the EPS23 TRC pays at a 2/3 regular rate of pay. As a result of the multiplication factor, the Daily Total referenced above is intentionally $299.99 instead of $200.</t>
  </si>
  <si>
    <t>** Please note that daily limit of pay for the FMLEA TRC is $200.  However in order for the FMLEA TRC to work properly, the FMLEA TRC is configured with a multiplication factor of .6667. The multiplication factor of .6667 is used to ensure that the FMLEA TRC pays at a 2/3 regular rate of pay. As a result of the multiplication factor, the Daily Total referenced above is intentionally $299.99 instead of $200.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</si>
</sst>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b/>
      <sz val="11"/>
      <color theme="1"/>
      <name val="Calibri"/>
      <family val="2"/>
      <scheme val="minor"/>
    </font>
    <font>
      <sz val="11"/>
      <color rgb="FF000000"/>
      <name val="Calibri"/>
      <family val="2"/>
      <scheme val="minor"/>
    </font>
    <font>
      <sz val="11"/>
      <color rgb="FF212121"/>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1">
    <xf numFmtId="0" fontId="0" fillId="0" borderId="0"/>
  </cellStyleXfs>
  <cellXfs count="54">
    <xf numFmtId="0" fontId="0" fillId="0" borderId="0" xfId="0"/>
    <xf numFmtId="0" fontId="0" fillId="0" borderId="0" xfId="0" applyProtection="1"/>
    <xf numFmtId="0" fontId="1" fillId="0" borderId="0" xfId="0" applyNumberFormat="1" applyFont="1" applyAlignment="1" applyProtection="1">
      <alignment horizontal="center"/>
    </xf>
    <xf numFmtId="0" fontId="0" fillId="0" borderId="0" xfId="0" applyNumberFormat="1" applyAlignment="1" applyProtection="1">
      <alignment horizontal="center"/>
    </xf>
    <xf numFmtId="0" fontId="0" fillId="0" borderId="0" xfId="0" applyAlignment="1" applyProtection="1">
      <alignment horizontal="center"/>
    </xf>
    <xf numFmtId="164" fontId="0" fillId="0" borderId="0" xfId="0" applyNumberFormat="1" applyAlignment="1" applyProtection="1">
      <alignment horizontal="center"/>
    </xf>
    <xf numFmtId="0" fontId="0" fillId="0" borderId="0" xfId="0" applyAlignment="1" applyProtection="1"/>
    <xf numFmtId="0" fontId="0" fillId="0" borderId="0" xfId="0" applyProtection="1">
      <protection hidden="1"/>
    </xf>
    <xf numFmtId="0" fontId="0" fillId="0" borderId="0" xfId="0" applyBorder="1" applyProtection="1"/>
    <xf numFmtId="0" fontId="0" fillId="0" borderId="0" xfId="0" applyBorder="1" applyAlignment="1" applyProtection="1">
      <alignment horizontal="center"/>
    </xf>
    <xf numFmtId="0" fontId="0" fillId="0" borderId="0" xfId="0" applyAlignment="1" applyProtection="1">
      <alignment horizontal="left"/>
    </xf>
    <xf numFmtId="0" fontId="0" fillId="0" borderId="0" xfId="0" applyProtection="1">
      <protection locked="0"/>
    </xf>
    <xf numFmtId="0" fontId="0" fillId="0" borderId="0" xfId="0" applyAlignment="1" applyProtection="1">
      <alignment horizontal="center"/>
    </xf>
    <xf numFmtId="0" fontId="0" fillId="0" borderId="0" xfId="0" applyAlignment="1" applyProtection="1"/>
    <xf numFmtId="0" fontId="0" fillId="0" borderId="0" xfId="0" applyAlignment="1" applyProtection="1">
      <alignment horizontal="left"/>
    </xf>
    <xf numFmtId="0" fontId="1" fillId="0" borderId="0" xfId="0" applyNumberFormat="1" applyFont="1" applyAlignment="1" applyProtection="1">
      <alignment horizontal="center"/>
    </xf>
    <xf numFmtId="0" fontId="0" fillId="0" borderId="0" xfId="0" applyNumberFormat="1" applyAlignment="1" applyProtection="1">
      <alignment horizontal="center"/>
    </xf>
    <xf numFmtId="0" fontId="1" fillId="0" borderId="0" xfId="0" applyNumberFormat="1" applyFont="1" applyAlignment="1" applyProtection="1">
      <alignment horizontal="left"/>
    </xf>
    <xf numFmtId="0" fontId="1"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xf numFmtId="0" fontId="0" fillId="0" borderId="0" xfId="0" applyAlignment="1">
      <alignment horizontal="left" vertical="top" wrapText="1"/>
    </xf>
    <xf numFmtId="0" fontId="0" fillId="0" borderId="0" xfId="0" applyAlignment="1" applyProtection="1">
      <alignment horizontal="center"/>
    </xf>
    <xf numFmtId="0" fontId="1" fillId="0" borderId="0" xfId="0" applyNumberFormat="1" applyFont="1" applyAlignment="1" applyProtection="1">
      <alignment horizontal="center"/>
    </xf>
    <xf numFmtId="0" fontId="0" fillId="0" borderId="0" xfId="0" applyNumberFormat="1" applyAlignment="1" applyProtection="1">
      <alignment horizontal="center"/>
    </xf>
    <xf numFmtId="0" fontId="0" fillId="0" borderId="0" xfId="0" applyAlignment="1" applyProtection="1"/>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164" fontId="0" fillId="0" borderId="6" xfId="0" applyNumberFormat="1" applyBorder="1" applyAlignment="1" applyProtection="1">
      <alignment horizontal="center"/>
      <protection locked="0"/>
    </xf>
    <xf numFmtId="0" fontId="0" fillId="0" borderId="7" xfId="0" applyBorder="1" applyAlignment="1" applyProtection="1">
      <protection locked="0"/>
    </xf>
    <xf numFmtId="0" fontId="0" fillId="0" borderId="8" xfId="0" applyBorder="1" applyAlignment="1" applyProtection="1">
      <protection locked="0"/>
    </xf>
    <xf numFmtId="164" fontId="0" fillId="0" borderId="1" xfId="0" applyNumberFormat="1" applyBorder="1" applyAlignment="1" applyProtection="1">
      <alignment horizontal="center"/>
    </xf>
    <xf numFmtId="0" fontId="0" fillId="0" borderId="2" xfId="0" applyBorder="1" applyAlignment="1" applyProtection="1"/>
    <xf numFmtId="0" fontId="0" fillId="0" borderId="0" xfId="0" applyFont="1" applyAlignment="1" applyProtection="1">
      <alignment horizontal="left"/>
    </xf>
    <xf numFmtId="0" fontId="0" fillId="0" borderId="0" xfId="0" applyFont="1" applyAlignment="1"/>
    <xf numFmtId="0" fontId="0" fillId="0" borderId="0" xfId="0" applyAlignment="1" applyProtection="1">
      <alignment horizontal="left"/>
    </xf>
    <xf numFmtId="0" fontId="0" fillId="0" borderId="0" xfId="0" applyAlignment="1">
      <alignment horizontal="left"/>
    </xf>
    <xf numFmtId="164" fontId="0" fillId="0" borderId="9" xfId="0" applyNumberFormat="1" applyBorder="1" applyAlignment="1" applyProtection="1">
      <alignment horizontal="center"/>
    </xf>
    <xf numFmtId="164" fontId="0" fillId="0" borderId="10" xfId="0" applyNumberFormat="1" applyBorder="1" applyAlignment="1" applyProtection="1">
      <alignment horizontal="center"/>
    </xf>
    <xf numFmtId="164" fontId="0" fillId="0" borderId="11" xfId="0" applyNumberFormat="1" applyBorder="1" applyAlignment="1" applyProtection="1">
      <alignment horizontal="center"/>
    </xf>
    <xf numFmtId="0" fontId="2" fillId="2" borderId="0" xfId="0" applyNumberFormat="1"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pplyProtection="1">
      <alignment horizontal="left" wrapText="1"/>
    </xf>
    <xf numFmtId="0" fontId="0" fillId="2" borderId="0" xfId="0" applyFill="1" applyAlignment="1">
      <alignment horizontal="left" wrapText="1"/>
    </xf>
    <xf numFmtId="0" fontId="0" fillId="0" borderId="0" xfId="0" applyAlignment="1">
      <alignment horizontal="left" vertical="center" wrapText="1"/>
    </xf>
    <xf numFmtId="0" fontId="3" fillId="0" borderId="0" xfId="0" applyFont="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heetViews>
  <sheetFormatPr defaultRowHeight="15" x14ac:dyDescent="0.25"/>
  <cols>
    <col min="1" max="14" width="9.7109375" customWidth="1"/>
  </cols>
  <sheetData>
    <row r="1" spans="1:14" x14ac:dyDescent="0.25">
      <c r="A1" s="11"/>
    </row>
    <row r="2" spans="1:14" x14ac:dyDescent="0.25">
      <c r="A2" s="23" t="s">
        <v>16</v>
      </c>
      <c r="B2" s="23"/>
      <c r="C2" s="23"/>
      <c r="D2" s="23"/>
      <c r="E2" s="23"/>
      <c r="F2" s="23"/>
      <c r="G2" s="23"/>
      <c r="H2" s="23"/>
      <c r="I2" s="23"/>
      <c r="J2" s="23"/>
      <c r="K2" s="23"/>
      <c r="L2" s="23"/>
      <c r="M2" s="23"/>
      <c r="N2" s="23"/>
    </row>
    <row r="4" spans="1:14" x14ac:dyDescent="0.25">
      <c r="A4" s="24" t="s">
        <v>17</v>
      </c>
      <c r="B4" s="24"/>
      <c r="C4" s="24"/>
      <c r="D4" s="24"/>
      <c r="E4" s="24"/>
      <c r="F4" s="24"/>
      <c r="G4" s="24"/>
      <c r="H4" s="24"/>
      <c r="I4" s="24"/>
      <c r="J4" s="24"/>
      <c r="K4" s="24"/>
      <c r="L4" s="24"/>
      <c r="M4" s="24"/>
      <c r="N4" s="24"/>
    </row>
    <row r="5" spans="1:14" x14ac:dyDescent="0.25">
      <c r="A5" s="24"/>
      <c r="B5" s="24"/>
      <c r="C5" s="24"/>
      <c r="D5" s="24"/>
      <c r="E5" s="24"/>
      <c r="F5" s="24"/>
      <c r="G5" s="24"/>
      <c r="H5" s="24"/>
      <c r="I5" s="24"/>
      <c r="J5" s="24"/>
      <c r="K5" s="24"/>
      <c r="L5" s="24"/>
      <c r="M5" s="24"/>
      <c r="N5" s="24"/>
    </row>
    <row r="6" spans="1:14" x14ac:dyDescent="0.25">
      <c r="A6" s="24"/>
      <c r="B6" s="24"/>
      <c r="C6" s="24"/>
      <c r="D6" s="24"/>
      <c r="E6" s="24"/>
      <c r="F6" s="24"/>
      <c r="G6" s="24"/>
      <c r="H6" s="24"/>
      <c r="I6" s="24"/>
      <c r="J6" s="24"/>
      <c r="K6" s="24"/>
      <c r="L6" s="24"/>
      <c r="M6" s="24"/>
      <c r="N6" s="24"/>
    </row>
    <row r="7" spans="1:14" x14ac:dyDescent="0.25">
      <c r="A7" s="25"/>
      <c r="B7" s="25"/>
      <c r="C7" s="25"/>
      <c r="D7" s="25"/>
      <c r="E7" s="25"/>
      <c r="F7" s="25"/>
      <c r="G7" s="25"/>
      <c r="H7" s="25"/>
      <c r="I7" s="25"/>
      <c r="J7" s="25"/>
      <c r="K7" s="25"/>
      <c r="L7" s="25"/>
      <c r="M7" s="25"/>
      <c r="N7" s="25"/>
    </row>
    <row r="8" spans="1:14" x14ac:dyDescent="0.25">
      <c r="A8" s="25"/>
      <c r="B8" s="25"/>
      <c r="C8" s="25"/>
      <c r="D8" s="25"/>
      <c r="E8" s="25"/>
      <c r="F8" s="25"/>
      <c r="G8" s="25"/>
      <c r="H8" s="25"/>
      <c r="I8" s="25"/>
      <c r="J8" s="25"/>
      <c r="K8" s="25"/>
      <c r="L8" s="25"/>
      <c r="M8" s="25"/>
      <c r="N8" s="25"/>
    </row>
    <row r="10" spans="1:14" x14ac:dyDescent="0.25">
      <c r="A10" s="26" t="s">
        <v>18</v>
      </c>
      <c r="B10" s="26"/>
    </row>
    <row r="12" spans="1:14" x14ac:dyDescent="0.25">
      <c r="A12" s="27" t="s">
        <v>19</v>
      </c>
      <c r="B12" s="27"/>
      <c r="C12" s="27"/>
      <c r="D12" s="27"/>
      <c r="E12" s="27"/>
      <c r="F12" s="27"/>
      <c r="G12" s="27"/>
      <c r="H12" s="27"/>
      <c r="I12" s="27"/>
      <c r="J12" s="27"/>
      <c r="K12" s="27"/>
      <c r="L12" s="27"/>
      <c r="M12" s="27"/>
      <c r="N12" s="27"/>
    </row>
    <row r="13" spans="1:14" x14ac:dyDescent="0.25">
      <c r="A13" s="27"/>
      <c r="B13" s="27"/>
      <c r="C13" s="27"/>
      <c r="D13" s="27"/>
      <c r="E13" s="27"/>
      <c r="F13" s="27"/>
      <c r="G13" s="27"/>
      <c r="H13" s="27"/>
      <c r="I13" s="27"/>
      <c r="J13" s="27"/>
      <c r="K13" s="27"/>
      <c r="L13" s="27"/>
      <c r="M13" s="27"/>
      <c r="N13" s="27"/>
    </row>
    <row r="14" spans="1:14" x14ac:dyDescent="0.25">
      <c r="A14" s="27"/>
      <c r="B14" s="27"/>
      <c r="C14" s="27"/>
      <c r="D14" s="27"/>
      <c r="E14" s="27"/>
      <c r="F14" s="27"/>
      <c r="G14" s="27"/>
      <c r="H14" s="27"/>
      <c r="I14" s="27"/>
      <c r="J14" s="27"/>
      <c r="K14" s="27"/>
      <c r="L14" s="27"/>
      <c r="M14" s="27"/>
      <c r="N14" s="27"/>
    </row>
  </sheetData>
  <mergeCells count="4">
    <mergeCell ref="A2:N2"/>
    <mergeCell ref="A4:N8"/>
    <mergeCell ref="A10:B10"/>
    <mergeCell ref="A12:N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5" x14ac:dyDescent="0.25"/>
  <cols>
    <col min="1" max="14" width="9.7109375" style="1" customWidth="1"/>
    <col min="15" max="16384" width="9.140625" style="1"/>
  </cols>
  <sheetData>
    <row r="1" spans="1:14" x14ac:dyDescent="0.25">
      <c r="A1" s="11"/>
    </row>
    <row r="2" spans="1:14" x14ac:dyDescent="0.25">
      <c r="A2" s="29" t="s">
        <v>20</v>
      </c>
      <c r="B2" s="30"/>
      <c r="C2" s="30"/>
      <c r="D2" s="30"/>
      <c r="E2" s="30"/>
      <c r="F2" s="30"/>
      <c r="G2" s="30"/>
      <c r="H2" s="30"/>
      <c r="I2" s="30"/>
      <c r="J2" s="28"/>
      <c r="K2" s="31"/>
      <c r="L2" s="31"/>
      <c r="M2" s="31"/>
      <c r="N2" s="31"/>
    </row>
    <row r="3" spans="1:14" x14ac:dyDescent="0.25">
      <c r="A3" s="15"/>
      <c r="B3" s="16"/>
      <c r="C3" s="16"/>
      <c r="D3" s="16"/>
      <c r="E3" s="16"/>
      <c r="F3" s="16"/>
      <c r="G3" s="16"/>
      <c r="H3" s="16"/>
      <c r="I3" s="16"/>
      <c r="J3" s="12"/>
      <c r="K3" s="13"/>
      <c r="L3" s="13"/>
      <c r="M3" s="13"/>
      <c r="N3" s="13"/>
    </row>
    <row r="4" spans="1:14" x14ac:dyDescent="0.25">
      <c r="A4" s="17" t="s">
        <v>7</v>
      </c>
      <c r="B4" s="16"/>
      <c r="C4" s="16"/>
      <c r="D4" s="16"/>
      <c r="E4" s="16"/>
      <c r="F4" s="16"/>
      <c r="G4" s="16"/>
      <c r="H4" s="16"/>
      <c r="I4" s="16"/>
      <c r="J4" s="12"/>
      <c r="K4" s="13"/>
      <c r="L4" s="13"/>
      <c r="M4" s="13"/>
      <c r="N4" s="13"/>
    </row>
    <row r="5" spans="1:14" x14ac:dyDescent="0.25">
      <c r="A5" s="31" t="s">
        <v>9</v>
      </c>
      <c r="B5" s="31"/>
      <c r="C5" s="31"/>
      <c r="D5" s="26"/>
      <c r="E5" s="26"/>
      <c r="F5" s="26"/>
      <c r="G5" s="26"/>
    </row>
    <row r="6" spans="1:14" ht="15.75" thickBot="1" x14ac:dyDescent="0.3">
      <c r="E6" s="8"/>
    </row>
    <row r="7" spans="1:14" ht="15.75" thickBot="1" x14ac:dyDescent="0.3">
      <c r="C7" s="32"/>
      <c r="D7" s="33"/>
      <c r="E7" s="34"/>
      <c r="F7" s="9" t="s">
        <v>1</v>
      </c>
      <c r="G7" s="35">
        <v>0</v>
      </c>
      <c r="H7" s="36"/>
      <c r="I7" s="37"/>
      <c r="J7" s="12" t="s">
        <v>3</v>
      </c>
      <c r="K7" s="38">
        <f>C7*G7</f>
        <v>0</v>
      </c>
      <c r="L7" s="39"/>
      <c r="M7" s="5"/>
    </row>
    <row r="8" spans="1:14" x14ac:dyDescent="0.25">
      <c r="C8" s="28" t="s">
        <v>2</v>
      </c>
      <c r="D8" s="28"/>
      <c r="E8" s="28"/>
      <c r="H8" s="12" t="s">
        <v>0</v>
      </c>
      <c r="I8" s="12"/>
      <c r="J8" s="12"/>
      <c r="K8" s="28" t="s">
        <v>4</v>
      </c>
      <c r="L8" s="31"/>
      <c r="M8" s="12"/>
    </row>
    <row r="9" spans="1:14" x14ac:dyDescent="0.25">
      <c r="C9" s="12"/>
      <c r="D9" s="12"/>
      <c r="E9" s="12"/>
      <c r="H9" s="12"/>
      <c r="I9" s="12"/>
      <c r="J9" s="12"/>
      <c r="K9" s="12"/>
      <c r="L9" s="13"/>
      <c r="M9" s="12"/>
    </row>
    <row r="10" spans="1:14" x14ac:dyDescent="0.25">
      <c r="A10" s="18" t="s">
        <v>8</v>
      </c>
      <c r="C10" s="12"/>
      <c r="D10" s="12"/>
      <c r="E10" s="12"/>
      <c r="H10" s="12"/>
      <c r="I10" s="12"/>
      <c r="J10" s="12"/>
      <c r="K10" s="12"/>
      <c r="L10" s="13"/>
      <c r="M10" s="12"/>
    </row>
    <row r="11" spans="1:14" x14ac:dyDescent="0.25">
      <c r="A11" s="40" t="s">
        <v>10</v>
      </c>
      <c r="B11" s="41"/>
      <c r="C11" s="41"/>
      <c r="D11" s="41"/>
      <c r="E11" s="12"/>
      <c r="H11" s="12"/>
      <c r="I11" s="12"/>
      <c r="J11" s="12"/>
      <c r="K11" s="12"/>
      <c r="L11" s="13"/>
      <c r="M11" s="12"/>
    </row>
    <row r="12" spans="1:14" x14ac:dyDescent="0.25">
      <c r="A12" s="14" t="s">
        <v>13</v>
      </c>
      <c r="B12" s="14"/>
      <c r="C12" s="14"/>
      <c r="D12" s="14"/>
      <c r="E12" s="14"/>
      <c r="F12" s="14"/>
      <c r="G12" s="14"/>
      <c r="H12" s="14"/>
      <c r="I12" s="14"/>
      <c r="J12" s="14"/>
      <c r="K12" s="14"/>
      <c r="L12" s="14"/>
      <c r="M12" s="14"/>
      <c r="N12" s="14"/>
    </row>
    <row r="13" spans="1:14" x14ac:dyDescent="0.25">
      <c r="A13" s="42" t="s">
        <v>14</v>
      </c>
      <c r="B13" s="42"/>
      <c r="C13" s="42"/>
      <c r="D13" s="42"/>
      <c r="E13" s="42"/>
      <c r="F13" s="42"/>
      <c r="G13" s="42"/>
      <c r="H13" s="42"/>
      <c r="I13" s="42"/>
      <c r="J13" s="42"/>
      <c r="K13" s="42"/>
      <c r="L13" s="42"/>
      <c r="M13" s="42"/>
      <c r="N13" s="42"/>
    </row>
    <row r="14" spans="1:14" x14ac:dyDescent="0.25">
      <c r="A14" s="14"/>
      <c r="B14" s="14"/>
      <c r="C14" s="14"/>
      <c r="D14" s="14"/>
      <c r="E14" s="14"/>
      <c r="F14" s="14"/>
      <c r="G14" s="14"/>
      <c r="H14" s="14"/>
      <c r="I14" s="14"/>
      <c r="J14" s="14"/>
      <c r="K14" s="14"/>
      <c r="L14" s="14"/>
      <c r="M14" s="14"/>
      <c r="N14" s="14"/>
    </row>
    <row r="15" spans="1:14" x14ac:dyDescent="0.25">
      <c r="A15" s="18" t="s">
        <v>12</v>
      </c>
      <c r="B15" s="14"/>
      <c r="C15" s="14"/>
      <c r="D15" s="14"/>
      <c r="E15" s="14"/>
      <c r="F15" s="14"/>
      <c r="G15" s="14"/>
      <c r="H15" s="14"/>
      <c r="I15" s="14"/>
      <c r="J15" s="14"/>
      <c r="K15" s="14"/>
      <c r="L15" s="14"/>
      <c r="M15" s="14"/>
      <c r="N15" s="14"/>
    </row>
    <row r="16" spans="1:14" x14ac:dyDescent="0.25">
      <c r="A16" s="42" t="s">
        <v>6</v>
      </c>
      <c r="B16" s="43"/>
      <c r="C16" s="43"/>
      <c r="D16" s="43"/>
      <c r="E16" s="43"/>
      <c r="F16" s="43"/>
      <c r="G16" s="43"/>
      <c r="H16" s="43"/>
      <c r="I16" s="43"/>
      <c r="J16" s="43"/>
      <c r="K16" s="43"/>
      <c r="L16" s="14"/>
      <c r="M16" s="14"/>
      <c r="N16" s="14"/>
    </row>
    <row r="17" spans="3:9" ht="15.75" thickBot="1" x14ac:dyDescent="0.3"/>
    <row r="18" spans="3:9" ht="15.75" thickBot="1" x14ac:dyDescent="0.3">
      <c r="C18" s="32"/>
      <c r="D18" s="33"/>
      <c r="E18" s="34"/>
      <c r="F18" s="12" t="s">
        <v>3</v>
      </c>
      <c r="G18" s="44" t="e">
        <f>ROUNDDOWN(M37,2)</f>
        <v>#DIV/0!</v>
      </c>
      <c r="H18" s="45"/>
      <c r="I18" s="46"/>
    </row>
    <row r="19" spans="3:9" x14ac:dyDescent="0.25">
      <c r="C19" s="28" t="s">
        <v>2</v>
      </c>
      <c r="D19" s="28"/>
      <c r="E19" s="28"/>
      <c r="G19" s="28" t="s">
        <v>5</v>
      </c>
      <c r="H19" s="28"/>
      <c r="I19" s="28"/>
    </row>
    <row r="35" spans="13:13" hidden="1" x14ac:dyDescent="0.25">
      <c r="M35" s="7">
        <v>511</v>
      </c>
    </row>
    <row r="36" spans="13:13" hidden="1" x14ac:dyDescent="0.25"/>
    <row r="37" spans="13:13" hidden="1" x14ac:dyDescent="0.25">
      <c r="M37" s="7" t="e">
        <f>M35/C18</f>
        <v>#DIV/0!</v>
      </c>
    </row>
  </sheetData>
  <sheetProtection algorithmName="SHA-512" hashValue="vnsVVPGJVTCc38wiAHBGvVZoGyW7zHd0uzImeiP9oyK4Rdg3G3lOnF7IlU99//VTbSu8lxNmRQUVZNoY6mTn+Q==" saltValue="Chlmk3ALyLOoD+e6YOoEuA==" spinCount="100000" sheet="1" objects="1" scenarios="1" selectLockedCells="1"/>
  <mergeCells count="14">
    <mergeCell ref="C19:E19"/>
    <mergeCell ref="G19:I19"/>
    <mergeCell ref="A2:N2"/>
    <mergeCell ref="A5:G5"/>
    <mergeCell ref="C7:E7"/>
    <mergeCell ref="G7:I7"/>
    <mergeCell ref="K7:L7"/>
    <mergeCell ref="C8:E8"/>
    <mergeCell ref="K8:L8"/>
    <mergeCell ref="A11:D11"/>
    <mergeCell ref="A13:N13"/>
    <mergeCell ref="A16:K16"/>
    <mergeCell ref="C18:E18"/>
    <mergeCell ref="G18:I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heetViews>
  <sheetFormatPr defaultRowHeight="15" x14ac:dyDescent="0.25"/>
  <cols>
    <col min="1" max="14" width="9.7109375" style="1" customWidth="1"/>
    <col min="15" max="16384" width="9.140625" style="1"/>
  </cols>
  <sheetData>
    <row r="1" spans="1:15" x14ac:dyDescent="0.25">
      <c r="A1" s="11"/>
    </row>
    <row r="2" spans="1:15" x14ac:dyDescent="0.25">
      <c r="A2" s="29" t="s">
        <v>21</v>
      </c>
      <c r="B2" s="30"/>
      <c r="C2" s="30"/>
      <c r="D2" s="30"/>
      <c r="E2" s="30"/>
      <c r="F2" s="30"/>
      <c r="G2" s="30"/>
      <c r="H2" s="30"/>
      <c r="I2" s="30"/>
      <c r="J2" s="28"/>
      <c r="K2" s="31"/>
      <c r="L2" s="31"/>
      <c r="M2" s="31"/>
      <c r="N2" s="31"/>
    </row>
    <row r="3" spans="1:15" x14ac:dyDescent="0.25">
      <c r="A3" s="15"/>
      <c r="B3" s="16"/>
      <c r="C3" s="16"/>
      <c r="D3" s="16"/>
      <c r="E3" s="16"/>
      <c r="F3" s="16"/>
      <c r="G3" s="16"/>
      <c r="H3" s="16"/>
      <c r="I3" s="16"/>
      <c r="J3" s="12"/>
      <c r="K3" s="13"/>
      <c r="L3" s="13"/>
      <c r="M3" s="13"/>
      <c r="N3" s="13"/>
    </row>
    <row r="4" spans="1:15" x14ac:dyDescent="0.25">
      <c r="A4" s="17" t="s">
        <v>7</v>
      </c>
      <c r="B4" s="16"/>
      <c r="C4" s="16"/>
      <c r="D4" s="16"/>
      <c r="E4" s="16"/>
      <c r="F4" s="16"/>
      <c r="G4" s="16"/>
      <c r="H4" s="16"/>
      <c r="I4" s="16"/>
      <c r="J4" s="12"/>
      <c r="K4" s="13"/>
      <c r="L4" s="13"/>
      <c r="M4" s="13"/>
      <c r="N4" s="13"/>
    </row>
    <row r="5" spans="1:15" x14ac:dyDescent="0.25">
      <c r="A5" s="31" t="s">
        <v>9</v>
      </c>
      <c r="B5" s="31"/>
      <c r="C5" s="31"/>
      <c r="D5" s="26"/>
      <c r="E5" s="26"/>
      <c r="F5" s="26"/>
      <c r="G5" s="26"/>
    </row>
    <row r="6" spans="1:15" ht="15.75" thickBot="1" x14ac:dyDescent="0.3">
      <c r="E6" s="8"/>
    </row>
    <row r="7" spans="1:15" ht="15.75" thickBot="1" x14ac:dyDescent="0.3">
      <c r="C7" s="32"/>
      <c r="D7" s="33"/>
      <c r="E7" s="34"/>
      <c r="F7" s="9" t="s">
        <v>1</v>
      </c>
      <c r="G7" s="35">
        <v>0</v>
      </c>
      <c r="H7" s="36"/>
      <c r="I7" s="37"/>
      <c r="J7" s="12" t="s">
        <v>3</v>
      </c>
      <c r="K7" s="38">
        <f>C7*G7</f>
        <v>0</v>
      </c>
      <c r="L7" s="39"/>
      <c r="M7" s="5"/>
    </row>
    <row r="8" spans="1:15" x14ac:dyDescent="0.25">
      <c r="C8" s="28" t="s">
        <v>2</v>
      </c>
      <c r="D8" s="28"/>
      <c r="E8" s="28"/>
      <c r="H8" s="12" t="s">
        <v>0</v>
      </c>
      <c r="I8" s="12"/>
      <c r="J8" s="12"/>
      <c r="K8" s="28" t="s">
        <v>4</v>
      </c>
      <c r="L8" s="31"/>
      <c r="M8" s="12"/>
    </row>
    <row r="9" spans="1:15" x14ac:dyDescent="0.25">
      <c r="C9" s="12"/>
      <c r="D9" s="12"/>
      <c r="E9" s="12"/>
      <c r="H9" s="12"/>
      <c r="I9" s="12"/>
      <c r="J9" s="12"/>
      <c r="K9" s="12"/>
      <c r="L9" s="13"/>
      <c r="M9" s="12"/>
    </row>
    <row r="10" spans="1:15" x14ac:dyDescent="0.25">
      <c r="A10" s="18" t="s">
        <v>8</v>
      </c>
      <c r="C10" s="12"/>
      <c r="D10" s="12"/>
      <c r="E10" s="12"/>
      <c r="H10" s="12"/>
      <c r="I10" s="12"/>
      <c r="J10" s="12"/>
      <c r="K10" s="12"/>
      <c r="L10" s="13"/>
      <c r="M10" s="12"/>
    </row>
    <row r="11" spans="1:15" x14ac:dyDescent="0.25">
      <c r="A11" s="40" t="s">
        <v>10</v>
      </c>
      <c r="B11" s="41"/>
      <c r="C11" s="41"/>
      <c r="D11" s="41"/>
      <c r="E11" s="12"/>
      <c r="H11" s="12"/>
      <c r="I11" s="12"/>
      <c r="J11" s="12"/>
      <c r="K11" s="12"/>
      <c r="L11" s="13"/>
      <c r="M11" s="12"/>
    </row>
    <row r="12" spans="1:15" x14ac:dyDescent="0.25">
      <c r="A12" s="14" t="s">
        <v>15</v>
      </c>
      <c r="B12" s="14"/>
      <c r="C12" s="14"/>
      <c r="D12" s="14"/>
      <c r="E12" s="14"/>
      <c r="F12" s="14"/>
      <c r="G12" s="14"/>
      <c r="H12" s="14"/>
      <c r="I12" s="14"/>
      <c r="J12" s="14"/>
      <c r="K12" s="14"/>
      <c r="L12" s="14"/>
      <c r="M12" s="14"/>
      <c r="N12" s="14"/>
    </row>
    <row r="13" spans="1:15" x14ac:dyDescent="0.25">
      <c r="A13" s="42" t="s">
        <v>11</v>
      </c>
      <c r="B13" s="42"/>
      <c r="C13" s="42"/>
      <c r="D13" s="42"/>
      <c r="E13" s="42"/>
      <c r="F13" s="42"/>
      <c r="G13" s="42"/>
      <c r="H13" s="42"/>
      <c r="I13" s="42"/>
      <c r="J13" s="42"/>
      <c r="K13" s="42"/>
      <c r="L13" s="42"/>
      <c r="M13" s="42"/>
      <c r="N13" s="42"/>
    </row>
    <row r="14" spans="1:15" x14ac:dyDescent="0.25">
      <c r="A14" s="19"/>
      <c r="B14" s="19"/>
      <c r="C14" s="19"/>
      <c r="D14" s="19"/>
      <c r="E14" s="19"/>
      <c r="F14" s="19"/>
      <c r="G14" s="19"/>
      <c r="H14" s="19"/>
      <c r="I14" s="19"/>
      <c r="J14" s="19"/>
      <c r="K14" s="19"/>
      <c r="L14" s="19"/>
      <c r="M14" s="19"/>
      <c r="N14" s="19"/>
    </row>
    <row r="15" spans="1:15" x14ac:dyDescent="0.25">
      <c r="A15" s="47" t="s">
        <v>23</v>
      </c>
      <c r="B15" s="48"/>
      <c r="C15" s="48"/>
      <c r="D15" s="48"/>
      <c r="E15" s="48"/>
      <c r="F15" s="48"/>
      <c r="G15" s="48"/>
      <c r="H15" s="48"/>
      <c r="I15" s="48"/>
      <c r="J15" s="48"/>
      <c r="K15" s="48"/>
      <c r="L15" s="48"/>
      <c r="M15" s="48"/>
      <c r="N15" s="22"/>
      <c r="O15" s="21"/>
    </row>
    <row r="16" spans="1:15" x14ac:dyDescent="0.25">
      <c r="A16" s="48"/>
      <c r="B16" s="48"/>
      <c r="C16" s="48"/>
      <c r="D16" s="48"/>
      <c r="E16" s="48"/>
      <c r="F16" s="48"/>
      <c r="G16" s="48"/>
      <c r="H16" s="48"/>
      <c r="I16" s="48"/>
      <c r="J16" s="48"/>
      <c r="K16" s="48"/>
      <c r="L16" s="48"/>
      <c r="M16" s="48"/>
      <c r="N16" s="22"/>
      <c r="O16" s="21"/>
    </row>
    <row r="17" spans="1:15" x14ac:dyDescent="0.25">
      <c r="A17" s="51"/>
      <c r="B17" s="51"/>
      <c r="C17" s="51"/>
      <c r="D17" s="51"/>
      <c r="E17" s="51"/>
      <c r="F17" s="51"/>
      <c r="G17" s="51"/>
      <c r="H17" s="51"/>
      <c r="I17" s="51"/>
      <c r="J17" s="51"/>
      <c r="K17" s="51"/>
      <c r="L17" s="51"/>
      <c r="M17" s="51"/>
      <c r="N17" s="22"/>
      <c r="O17" s="21"/>
    </row>
    <row r="18" spans="1:15" x14ac:dyDescent="0.25">
      <c r="A18" s="14"/>
      <c r="B18" s="14"/>
      <c r="C18" s="14"/>
      <c r="D18" s="14"/>
      <c r="E18" s="14"/>
      <c r="F18" s="14"/>
      <c r="G18" s="14"/>
      <c r="H18" s="14"/>
      <c r="I18" s="14"/>
      <c r="J18" s="14"/>
      <c r="K18" s="14"/>
      <c r="L18" s="14"/>
      <c r="M18" s="14"/>
      <c r="N18" s="14"/>
    </row>
    <row r="19" spans="1:15" x14ac:dyDescent="0.25">
      <c r="A19" s="18" t="s">
        <v>12</v>
      </c>
      <c r="B19" s="14"/>
      <c r="C19" s="14"/>
      <c r="D19" s="14"/>
      <c r="E19" s="14"/>
      <c r="F19" s="14"/>
      <c r="G19" s="14"/>
      <c r="H19" s="14"/>
      <c r="I19" s="14"/>
      <c r="J19" s="14"/>
      <c r="K19" s="14"/>
      <c r="L19" s="14"/>
      <c r="M19" s="14"/>
      <c r="N19" s="14"/>
    </row>
    <row r="20" spans="1:15" x14ac:dyDescent="0.25">
      <c r="A20" s="42" t="s">
        <v>6</v>
      </c>
      <c r="B20" s="43"/>
      <c r="C20" s="43"/>
      <c r="D20" s="43"/>
      <c r="E20" s="43"/>
      <c r="F20" s="43"/>
      <c r="G20" s="43"/>
      <c r="H20" s="43"/>
      <c r="I20" s="43"/>
      <c r="J20" s="43"/>
      <c r="K20" s="43"/>
      <c r="L20" s="14"/>
      <c r="M20" s="14"/>
      <c r="N20" s="14"/>
    </row>
    <row r="21" spans="1:15" ht="15.75" thickBot="1" x14ac:dyDescent="0.3"/>
    <row r="22" spans="1:15" ht="15.75" thickBot="1" x14ac:dyDescent="0.3">
      <c r="C22" s="32"/>
      <c r="D22" s="33"/>
      <c r="E22" s="34"/>
      <c r="F22" s="12" t="s">
        <v>3</v>
      </c>
      <c r="G22" s="44" t="e">
        <f>ROUNDDOWN(M41,2)</f>
        <v>#DIV/0!</v>
      </c>
      <c r="H22" s="45"/>
      <c r="I22" s="46"/>
    </row>
    <row r="23" spans="1:15" x14ac:dyDescent="0.25">
      <c r="C23" s="28" t="s">
        <v>2</v>
      </c>
      <c r="D23" s="28"/>
      <c r="E23" s="28"/>
      <c r="G23" s="28" t="s">
        <v>5</v>
      </c>
      <c r="H23" s="28"/>
      <c r="I23" s="28"/>
    </row>
    <row r="26" spans="1:15" x14ac:dyDescent="0.25">
      <c r="A26" s="52"/>
    </row>
    <row r="39" spans="13:13" hidden="1" x14ac:dyDescent="0.25">
      <c r="M39" s="7">
        <v>299.99</v>
      </c>
    </row>
    <row r="40" spans="13:13" hidden="1" x14ac:dyDescent="0.25"/>
    <row r="41" spans="13:13" hidden="1" x14ac:dyDescent="0.25">
      <c r="M41" s="7" t="e">
        <f>M39/C22</f>
        <v>#DIV/0!</v>
      </c>
    </row>
  </sheetData>
  <sheetProtection algorithmName="SHA-512" hashValue="zxIkh2By7FzoB7//j+4yJGAVVJE2HHXBGN2sLfn4KMO4W51K09yVS2Ao9s0CAIN3pe7eqUKkjC8TZIl+guYYYg==" saltValue="zZ2Y4mQ1kEagau4XblFa3g==" spinCount="100000" sheet="1" objects="1" scenarios="1" selectLockedCells="1"/>
  <mergeCells count="15">
    <mergeCell ref="C23:E23"/>
    <mergeCell ref="G23:I23"/>
    <mergeCell ref="A2:N2"/>
    <mergeCell ref="A5:G5"/>
    <mergeCell ref="C7:E7"/>
    <mergeCell ref="G7:I7"/>
    <mergeCell ref="K7:L7"/>
    <mergeCell ref="C8:E8"/>
    <mergeCell ref="K8:L8"/>
    <mergeCell ref="A11:D11"/>
    <mergeCell ref="A13:N13"/>
    <mergeCell ref="A20:K20"/>
    <mergeCell ref="C22:E22"/>
    <mergeCell ref="G22:I22"/>
    <mergeCell ref="A15:M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heetViews>
  <sheetFormatPr defaultRowHeight="15" x14ac:dyDescent="0.25"/>
  <cols>
    <col min="1" max="14" width="9.7109375" style="1" customWidth="1"/>
    <col min="15" max="16384" width="9.140625" style="1"/>
  </cols>
  <sheetData>
    <row r="1" spans="1:14" x14ac:dyDescent="0.25">
      <c r="A1" s="11"/>
    </row>
    <row r="2" spans="1:14" x14ac:dyDescent="0.25">
      <c r="A2" s="29" t="s">
        <v>22</v>
      </c>
      <c r="B2" s="30"/>
      <c r="C2" s="30"/>
      <c r="D2" s="30"/>
      <c r="E2" s="30"/>
      <c r="F2" s="30"/>
      <c r="G2" s="30"/>
      <c r="H2" s="30"/>
      <c r="I2" s="30"/>
      <c r="J2" s="28"/>
      <c r="K2" s="31"/>
      <c r="L2" s="31"/>
      <c r="M2" s="31"/>
      <c r="N2" s="31"/>
    </row>
    <row r="3" spans="1:14" x14ac:dyDescent="0.25">
      <c r="A3" s="2"/>
      <c r="B3" s="3"/>
      <c r="C3" s="3"/>
      <c r="D3" s="3"/>
      <c r="E3" s="3"/>
      <c r="F3" s="3"/>
      <c r="G3" s="3"/>
      <c r="H3" s="3"/>
      <c r="I3" s="3"/>
      <c r="J3" s="4"/>
      <c r="K3" s="6"/>
      <c r="L3" s="6"/>
      <c r="M3" s="6"/>
      <c r="N3" s="6"/>
    </row>
    <row r="4" spans="1:14" x14ac:dyDescent="0.25">
      <c r="A4" s="17" t="s">
        <v>7</v>
      </c>
      <c r="B4" s="3"/>
      <c r="C4" s="3"/>
      <c r="D4" s="3"/>
      <c r="E4" s="3"/>
      <c r="F4" s="3"/>
      <c r="G4" s="3"/>
      <c r="H4" s="3"/>
      <c r="I4" s="3"/>
      <c r="J4" s="4"/>
      <c r="K4" s="6"/>
      <c r="L4" s="6"/>
      <c r="M4" s="6"/>
      <c r="N4" s="6"/>
    </row>
    <row r="5" spans="1:14" x14ac:dyDescent="0.25">
      <c r="A5" s="31" t="s">
        <v>9</v>
      </c>
      <c r="B5" s="31"/>
      <c r="C5" s="31"/>
      <c r="D5" s="26"/>
      <c r="E5" s="26"/>
      <c r="F5" s="26"/>
      <c r="G5" s="26"/>
    </row>
    <row r="6" spans="1:14" ht="15.75" thickBot="1" x14ac:dyDescent="0.3">
      <c r="E6" s="8"/>
    </row>
    <row r="7" spans="1:14" ht="15.75" thickBot="1" x14ac:dyDescent="0.3">
      <c r="C7" s="32"/>
      <c r="D7" s="33"/>
      <c r="E7" s="34"/>
      <c r="F7" s="9" t="s">
        <v>1</v>
      </c>
      <c r="G7" s="35">
        <v>0</v>
      </c>
      <c r="H7" s="36"/>
      <c r="I7" s="37"/>
      <c r="J7" s="4" t="s">
        <v>3</v>
      </c>
      <c r="K7" s="38">
        <f>C7*G7</f>
        <v>0</v>
      </c>
      <c r="L7" s="39"/>
      <c r="M7" s="5"/>
    </row>
    <row r="8" spans="1:14" x14ac:dyDescent="0.25">
      <c r="C8" s="28" t="s">
        <v>2</v>
      </c>
      <c r="D8" s="28"/>
      <c r="E8" s="28"/>
      <c r="H8" s="4" t="s">
        <v>0</v>
      </c>
      <c r="I8" s="4"/>
      <c r="J8" s="4"/>
      <c r="K8" s="28" t="s">
        <v>4</v>
      </c>
      <c r="L8" s="31"/>
      <c r="M8" s="4"/>
    </row>
    <row r="9" spans="1:14" x14ac:dyDescent="0.25">
      <c r="C9" s="4"/>
      <c r="D9" s="4"/>
      <c r="E9" s="4"/>
      <c r="H9" s="4"/>
      <c r="I9" s="4"/>
      <c r="J9" s="4"/>
      <c r="K9" s="4"/>
      <c r="L9" s="6"/>
      <c r="M9" s="4"/>
    </row>
    <row r="10" spans="1:14" x14ac:dyDescent="0.25">
      <c r="A10" s="18" t="s">
        <v>8</v>
      </c>
      <c r="C10" s="4"/>
      <c r="D10" s="4"/>
      <c r="E10" s="4"/>
      <c r="H10" s="4"/>
      <c r="I10" s="4"/>
      <c r="J10" s="4"/>
      <c r="K10" s="4"/>
      <c r="L10" s="6"/>
      <c r="M10" s="4"/>
    </row>
    <row r="11" spans="1:14" x14ac:dyDescent="0.25">
      <c r="A11" s="40" t="s">
        <v>10</v>
      </c>
      <c r="B11" s="41"/>
      <c r="C11" s="41"/>
      <c r="D11" s="41"/>
      <c r="E11" s="4"/>
      <c r="H11" s="4"/>
      <c r="I11" s="4"/>
      <c r="J11" s="4"/>
      <c r="K11" s="4"/>
      <c r="L11" s="6"/>
      <c r="M11" s="4"/>
    </row>
    <row r="12" spans="1:14" x14ac:dyDescent="0.25">
      <c r="A12" s="10" t="s">
        <v>15</v>
      </c>
      <c r="B12" s="10"/>
      <c r="C12" s="10"/>
      <c r="D12" s="10"/>
      <c r="E12" s="10"/>
      <c r="F12" s="10"/>
      <c r="G12" s="10"/>
      <c r="H12" s="10"/>
      <c r="I12" s="10"/>
      <c r="J12" s="10"/>
      <c r="K12" s="10"/>
      <c r="L12" s="10"/>
      <c r="M12" s="10"/>
      <c r="N12" s="10"/>
    </row>
    <row r="13" spans="1:14" x14ac:dyDescent="0.25">
      <c r="A13" s="42" t="s">
        <v>11</v>
      </c>
      <c r="B13" s="42"/>
      <c r="C13" s="42"/>
      <c r="D13" s="42"/>
      <c r="E13" s="42"/>
      <c r="F13" s="42"/>
      <c r="G13" s="42"/>
      <c r="H13" s="42"/>
      <c r="I13" s="42"/>
      <c r="J13" s="42"/>
      <c r="K13" s="42"/>
      <c r="L13" s="42"/>
      <c r="M13" s="42"/>
      <c r="N13" s="42"/>
    </row>
    <row r="14" spans="1:14" x14ac:dyDescent="0.25">
      <c r="A14" s="10"/>
      <c r="B14" s="10"/>
      <c r="C14" s="10"/>
      <c r="D14" s="10"/>
      <c r="E14" s="10"/>
      <c r="F14" s="10"/>
      <c r="G14" s="10"/>
      <c r="H14" s="10"/>
      <c r="I14" s="10"/>
      <c r="J14" s="10"/>
      <c r="K14" s="10"/>
      <c r="L14" s="10"/>
      <c r="M14" s="10"/>
      <c r="N14" s="10"/>
    </row>
    <row r="15" spans="1:14" x14ac:dyDescent="0.25">
      <c r="A15" s="49" t="s">
        <v>24</v>
      </c>
      <c r="B15" s="50"/>
      <c r="C15" s="50"/>
      <c r="D15" s="50"/>
      <c r="E15" s="50"/>
      <c r="F15" s="50"/>
      <c r="G15" s="50"/>
      <c r="H15" s="50"/>
      <c r="I15" s="50"/>
      <c r="J15" s="50"/>
      <c r="K15" s="50"/>
      <c r="L15" s="50"/>
      <c r="M15" s="50"/>
      <c r="N15" s="19"/>
    </row>
    <row r="16" spans="1:14" x14ac:dyDescent="0.25">
      <c r="A16" s="50"/>
      <c r="B16" s="50"/>
      <c r="C16" s="50"/>
      <c r="D16" s="50"/>
      <c r="E16" s="50"/>
      <c r="F16" s="50"/>
      <c r="G16" s="50"/>
      <c r="H16" s="50"/>
      <c r="I16" s="50"/>
      <c r="J16" s="50"/>
      <c r="K16" s="50"/>
      <c r="L16" s="50"/>
      <c r="M16" s="50"/>
      <c r="N16" s="19"/>
    </row>
    <row r="17" spans="1:14" x14ac:dyDescent="0.25">
      <c r="A17" s="53"/>
      <c r="B17" s="53"/>
      <c r="C17" s="53"/>
      <c r="D17" s="53"/>
      <c r="E17" s="53"/>
      <c r="F17" s="53"/>
      <c r="G17" s="53"/>
      <c r="H17" s="53"/>
      <c r="I17" s="53"/>
      <c r="J17" s="53"/>
      <c r="K17" s="53"/>
      <c r="L17" s="53"/>
      <c r="M17" s="53"/>
      <c r="N17" s="20"/>
    </row>
    <row r="18" spans="1:14" x14ac:dyDescent="0.25">
      <c r="A18" s="19"/>
      <c r="B18" s="19"/>
      <c r="C18" s="19"/>
      <c r="D18" s="19"/>
      <c r="E18" s="19"/>
      <c r="F18" s="19"/>
      <c r="G18" s="19"/>
      <c r="H18" s="19"/>
      <c r="I18" s="19"/>
      <c r="J18" s="19"/>
      <c r="K18" s="19"/>
      <c r="L18" s="19"/>
      <c r="M18" s="19"/>
      <c r="N18" s="19"/>
    </row>
    <row r="19" spans="1:14" x14ac:dyDescent="0.25">
      <c r="A19" s="18" t="s">
        <v>12</v>
      </c>
      <c r="B19" s="10"/>
      <c r="C19" s="10"/>
      <c r="D19" s="10"/>
      <c r="E19" s="10"/>
      <c r="F19" s="10"/>
      <c r="G19" s="10"/>
      <c r="H19" s="10"/>
      <c r="I19" s="10"/>
      <c r="J19" s="10"/>
      <c r="K19" s="10"/>
      <c r="L19" s="10"/>
      <c r="M19" s="10"/>
      <c r="N19" s="10"/>
    </row>
    <row r="20" spans="1:14" x14ac:dyDescent="0.25">
      <c r="A20" s="42" t="s">
        <v>6</v>
      </c>
      <c r="B20" s="43"/>
      <c r="C20" s="43"/>
      <c r="D20" s="43"/>
      <c r="E20" s="43"/>
      <c r="F20" s="43"/>
      <c r="G20" s="43"/>
      <c r="H20" s="43"/>
      <c r="I20" s="43"/>
      <c r="J20" s="43"/>
      <c r="K20" s="43"/>
      <c r="L20" s="10"/>
      <c r="M20" s="10"/>
      <c r="N20" s="10"/>
    </row>
    <row r="21" spans="1:14" ht="15.75" thickBot="1" x14ac:dyDescent="0.3"/>
    <row r="22" spans="1:14" ht="15.75" thickBot="1" x14ac:dyDescent="0.3">
      <c r="C22" s="32"/>
      <c r="D22" s="33"/>
      <c r="E22" s="34"/>
      <c r="F22" s="4" t="s">
        <v>3</v>
      </c>
      <c r="G22" s="44" t="e">
        <f>ROUNDDOWN(M41,2)</f>
        <v>#DIV/0!</v>
      </c>
      <c r="H22" s="45"/>
      <c r="I22" s="46"/>
    </row>
    <row r="23" spans="1:14" x14ac:dyDescent="0.25">
      <c r="C23" s="28" t="s">
        <v>2</v>
      </c>
      <c r="D23" s="28"/>
      <c r="E23" s="28"/>
      <c r="G23" s="28" t="s">
        <v>5</v>
      </c>
      <c r="H23" s="28"/>
      <c r="I23" s="28"/>
    </row>
    <row r="39" spans="13:13" hidden="1" x14ac:dyDescent="0.25">
      <c r="M39" s="7">
        <v>299.99</v>
      </c>
    </row>
    <row r="40" spans="13:13" hidden="1" x14ac:dyDescent="0.25"/>
    <row r="41" spans="13:13" hidden="1" x14ac:dyDescent="0.25">
      <c r="M41" s="7" t="e">
        <f>M39/C22</f>
        <v>#DIV/0!</v>
      </c>
    </row>
  </sheetData>
  <sheetProtection algorithmName="SHA-512" hashValue="tLJcLqn3WLOA9L8k1cO9ry6d5umpFFW0++KBwVfujxet3Yekt7D8bxM6avy1I2JNQ2Vt/tzo+fbARzaiVh595Q==" saltValue="IhEDS/ogtqBYkipazMymIg==" spinCount="100000" sheet="1" objects="1" scenarios="1" selectLockedCells="1"/>
  <mergeCells count="15">
    <mergeCell ref="C22:E22"/>
    <mergeCell ref="C23:E23"/>
    <mergeCell ref="G22:I22"/>
    <mergeCell ref="G23:I23"/>
    <mergeCell ref="A5:G5"/>
    <mergeCell ref="A13:N13"/>
    <mergeCell ref="A20:K20"/>
    <mergeCell ref="A11:D11"/>
    <mergeCell ref="A15:M17"/>
    <mergeCell ref="A2:N2"/>
    <mergeCell ref="C7:E7"/>
    <mergeCell ref="C8:E8"/>
    <mergeCell ref="G7:I7"/>
    <mergeCell ref="K7:L7"/>
    <mergeCell ref="K8:L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Details</vt:lpstr>
      <vt:lpstr>EPSRP</vt:lpstr>
      <vt:lpstr>EPS23</vt:lpstr>
      <vt:lpstr>FMLEA</vt:lpstr>
    </vt:vector>
  </TitlesOfParts>
  <Company>Worcester Polytechnic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Bonanno</dc:creator>
  <cp:lastModifiedBy>Brad Bonanno</cp:lastModifiedBy>
  <dcterms:created xsi:type="dcterms:W3CDTF">2020-03-31T19:31:20Z</dcterms:created>
  <dcterms:modified xsi:type="dcterms:W3CDTF">2020-04-03T13:41:47Z</dcterms:modified>
</cp:coreProperties>
</file>